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pdmafiliadas-my.sharepoint.com/personal/elcio_miaguti_prorede_spdm_org_br/Documents/00001 SITE/2026/09 - SETEMBRO/"/>
    </mc:Choice>
  </mc:AlternateContent>
  <xr:revisionPtr revIDLastSave="179" documentId="13_ncr:1_{8F32F67A-B05E-432E-A2DD-4F2EED53680E}" xr6:coauthVersionLast="47" xr6:coauthVersionMax="47" xr10:uidLastSave="{119683AA-3489-4D0F-8A09-3256A3CCE18B}"/>
  <bookViews>
    <workbookView xWindow="-28920" yWindow="-120" windowWidth="29040" windowHeight="15720" xr2:uid="{00000000-000D-0000-FFFF-FFFF00000000}"/>
  </bookViews>
  <sheets>
    <sheet name="Financeiro Contratual 2026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" i="1" l="1"/>
  <c r="C15" i="1"/>
  <c r="E14" i="1"/>
  <c r="E13" i="1"/>
  <c r="E12" i="1"/>
  <c r="E11" i="1" l="1"/>
  <c r="E10" i="1" l="1"/>
  <c r="E9" i="1"/>
  <c r="E8" i="1"/>
  <c r="E7" i="1"/>
</calcChain>
</file>

<file path=xl/sharedStrings.xml><?xml version="1.0" encoding="utf-8"?>
<sst xmlns="http://schemas.openxmlformats.org/spreadsheetml/2006/main" count="19" uniqueCount="19">
  <si>
    <t>DEMONSTRATIVO FINANCEIRO CONTRATUAL</t>
  </si>
  <si>
    <t>PROJETO REDE</t>
  </si>
  <si>
    <t>Contratado (R$)</t>
  </si>
  <si>
    <t>Recebido (R$)</t>
  </si>
  <si>
    <t xml:space="preserve">Desconto </t>
  </si>
  <si>
    <t>Saldo à receber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</si>
  <si>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</si>
  <si>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</si>
  <si>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</si>
  <si>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</si>
  <si>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</si>
  <si>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</si>
  <si>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</si>
  <si>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</si>
  <si>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</si>
  <si>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</si>
  <si>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</si>
  <si>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</si>
  <si>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Fonte: FECHAMENTO \PLANILHA ORÇAMENTÁRIA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</si>
</sst>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R$&quot;\ #,##0.00;[Red]\-&quot;R$&quot;\ #,##0.00"/>
    <numFmt numFmtId="43" formatCode="_-* #,##0.00_-;\-* #,##0.00_-;_-* &quot;-&quot;??_-;_-@_-"/>
    <numFmt numFmtId="164" formatCode="&quot;R$&quot;\ #,##0.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left"/>
    </xf>
    <xf numFmtId="4" fontId="0" fillId="0" borderId="0" xfId="0" applyNumberFormat="1"/>
    <xf numFmtId="43" fontId="0" fillId="0" borderId="0" xfId="1" applyFont="1"/>
    <xf numFmtId="8" fontId="0" fillId="0" borderId="0" xfId="0" applyNumberFormat="1"/>
    <xf numFmtId="164" fontId="2" fillId="0" borderId="1" xfId="0" applyNumberFormat="1" applyFont="1" applyBorder="1"/>
    <xf numFmtId="164" fontId="2" fillId="0" borderId="1" xfId="0" applyNumberFormat="1" applyFont="1" applyBorder="1" applyAlignment="1">
      <alignment horizontal="right" shrinkToFit="1"/>
    </xf>
    <xf numFmtId="4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center"/>
    </xf>
    <xf numFmtId="164" fontId="2" fillId="0" borderId="0" xfId="0" applyNumberFormat="1" applyFont="1" applyAlignment="1">
      <alignment horizontal="right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47625</xdr:rowOff>
    </xdr:from>
    <xdr:to>
      <xdr:col>0</xdr:col>
      <xdr:colOff>585192</xdr:colOff>
      <xdr:row>3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967097E7-3739-4F9A-A4A1-FB5B06D5CC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47625"/>
          <a:ext cx="556617" cy="5238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spdmafiliadas-my.sharepoint.com/personal/elcio_miaguti_prorede_spdm_org_br/Documents/00001%20-%20PRESTA&#199;&#195;O/00001%20-%20presta&#231;&#227;o%20de%20Contas%20SME%202026/10%20-%20OUTUBRO%202026/Tecnica%20setembro%202026/Estat&#237;stica%20(produtividade)%20NMD%20geral.xlsx" TargetMode="External"/><Relationship Id="rId2" Type="http://schemas.microsoft.com/office/2019/04/relationships/externalLinkLongPath" Target="/personal/elcio_miaguti_prorede_spdm_org_br/Documents/00001%20-%20PRESTA&#199;&#195;O/00001%20-%20presta&#231;&#227;o%20de%20Contas%20SME%202026/10%20-%20OUTUBRO%202026/Tecnica%20setembro%202026/Estat&#237;stica%20(produtividade)%20NMD%20geral.xlsx?26A10F59" TargetMode="External"/><Relationship Id="rId1" Type="http://schemas.openxmlformats.org/officeDocument/2006/relationships/externalLinkPath" Target="file:///\\26A10F59\Estat&#237;stica%20(produtividade)%20NMD%20geral.xlsx" TargetMode="External"/><Relationship Id="rId4" Type="http://schemas.openxmlformats.org/officeDocument/2006/relationships/externalLinkPath" Target="../../../00001%20-%20PRESTA&#199;&#195;O/00001%20-%20presta&#231;&#227;o%20de%20Contas%20SME%202026/10%20-%20OUTUBRO%202026/Tecnica%20setembro%202026/Estat&#237;stica%20(produtividade)%20NMD%20ger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  <xxl21:relativeUrl r:id="rId4"/>
    </xxl21:alternateUrls>
    <sheetNames>
      <sheetName val="BT"/>
      <sheetName val="CL"/>
      <sheetName val="CS"/>
      <sheetName val="FO "/>
      <sheetName val="G"/>
      <sheetName val="IP"/>
      <sheetName val="IQ"/>
      <sheetName val="JT"/>
      <sheetName val="MP"/>
      <sheetName val="PE"/>
      <sheetName val="PJ"/>
      <sheetName val="SA"/>
      <sheetName val="SM"/>
      <sheetName val="COMPILADA"/>
      <sheetName val="ENCAMINHAMENTO"/>
      <sheetName val="Planilh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3">
          <cell r="A3">
            <v>7128618.3499999996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1"/>
  <sheetViews>
    <sheetView showGridLines="0" tabSelected="1" zoomScale="145" zoomScaleNormal="145" workbookViewId="0">
      <selection activeCell="E14" sqref="E14:E15"/>
    </sheetView>
  </sheetViews>
  <sheetFormatPr defaultRowHeight="15" x14ac:dyDescent="0.25"/>
  <cols>
    <col min="1" max="1" width="11" customWidth="1"/>
    <col min="2" max="2" width="18.85546875" style="2" customWidth="1"/>
    <col min="3" max="3" width="17.85546875" style="2" customWidth="1"/>
    <col min="4" max="4" width="16.85546875" bestFit="1" customWidth="1"/>
    <col min="5" max="5" width="16.42578125" bestFit="1" customWidth="1"/>
    <col min="8" max="8" width="14.28515625" bestFit="1" customWidth="1"/>
    <col min="9" max="9" width="15.42578125" bestFit="1" customWidth="1"/>
  </cols>
  <sheetData>
    <row r="2" spans="1:9" x14ac:dyDescent="0.25">
      <c r="B2" s="11" t="s">
        <v>0</v>
      </c>
      <c r="C2" s="11"/>
      <c r="D2" s="11"/>
      <c r="E2" s="11"/>
    </row>
    <row r="3" spans="1:9" x14ac:dyDescent="0.25">
      <c r="B3" s="11" t="s">
        <v>1</v>
      </c>
      <c r="C3" s="11"/>
      <c r="D3" s="11"/>
      <c r="E3" s="11"/>
    </row>
    <row r="6" spans="1:9" x14ac:dyDescent="0.25">
      <c r="A6" s="8">
        <v>2026</v>
      </c>
      <c r="B6" s="7" t="s">
        <v>2</v>
      </c>
      <c r="C6" s="7" t="s">
        <v>3</v>
      </c>
      <c r="D6" s="8" t="s">
        <v>4</v>
      </c>
      <c r="E6" s="8" t="s">
        <v>5</v>
      </c>
    </row>
    <row r="7" spans="1:9" ht="14.45" customHeight="1" x14ac:dyDescent="0.25">
      <c r="A7" s="9" t="s">
        <v>6</v>
      </c>
      <c r="B7" s="5">
        <v>13500368.630000001</v>
      </c>
      <c r="C7" s="5">
        <v>9392399</v>
      </c>
      <c r="D7" s="10">
        <v>0</v>
      </c>
      <c r="E7" s="10">
        <f t="shared" ref="E7:E15" si="0">B7-C7-D7</f>
        <v>4107969.6300000008</v>
      </c>
    </row>
    <row r="8" spans="1:9" x14ac:dyDescent="0.25">
      <c r="A8" s="9" t="s">
        <v>7</v>
      </c>
      <c r="B8" s="5">
        <v>13500368.630000001</v>
      </c>
      <c r="C8" s="5">
        <v>19049870.550000001</v>
      </c>
      <c r="D8" s="10">
        <v>0</v>
      </c>
      <c r="E8" s="10">
        <f t="shared" si="0"/>
        <v>-5549501.9199999999</v>
      </c>
    </row>
    <row r="9" spans="1:9" x14ac:dyDescent="0.25">
      <c r="A9" s="9" t="s">
        <v>8</v>
      </c>
      <c r="B9" s="5">
        <v>13500368.630000001</v>
      </c>
      <c r="C9" s="5">
        <v>12610569.52</v>
      </c>
      <c r="D9" s="10">
        <v>0</v>
      </c>
      <c r="E9" s="10">
        <f t="shared" si="0"/>
        <v>889799.11000000127</v>
      </c>
    </row>
    <row r="10" spans="1:9" x14ac:dyDescent="0.25">
      <c r="A10" s="9" t="s">
        <v>9</v>
      </c>
      <c r="B10" s="5">
        <v>13500368.630000001</v>
      </c>
      <c r="C10" s="5">
        <v>12610569.52</v>
      </c>
      <c r="D10" s="10">
        <v>0</v>
      </c>
      <c r="E10" s="10">
        <f t="shared" si="0"/>
        <v>889799.11000000127</v>
      </c>
    </row>
    <row r="11" spans="1:9" x14ac:dyDescent="0.25">
      <c r="A11" s="9" t="s">
        <v>10</v>
      </c>
      <c r="B11" s="5">
        <v>13500368.630000001</v>
      </c>
      <c r="C11" s="5">
        <v>12610569.52</v>
      </c>
      <c r="D11" s="10">
        <v>0</v>
      </c>
      <c r="E11" s="10">
        <f t="shared" si="0"/>
        <v>889799.11000000127</v>
      </c>
    </row>
    <row r="12" spans="1:9" x14ac:dyDescent="0.25">
      <c r="A12" s="9" t="s">
        <v>11</v>
      </c>
      <c r="B12" s="5">
        <v>13500368.630000001</v>
      </c>
      <c r="C12" s="5">
        <v>12610569.52</v>
      </c>
      <c r="D12" s="10">
        <v>0</v>
      </c>
      <c r="E12" s="10">
        <f t="shared" si="0"/>
        <v>889799.11000000127</v>
      </c>
    </row>
    <row r="13" spans="1:9" x14ac:dyDescent="0.25">
      <c r="A13" s="9" t="s">
        <v>12</v>
      </c>
      <c r="B13" s="5">
        <v>13500368.630000001</v>
      </c>
      <c r="C13" s="10">
        <v>12610569.52</v>
      </c>
      <c r="D13" s="10">
        <v>0</v>
      </c>
      <c r="E13" s="10">
        <f t="shared" si="0"/>
        <v>889799.11000000127</v>
      </c>
    </row>
    <row r="14" spans="1:9" x14ac:dyDescent="0.25">
      <c r="A14" s="9" t="s">
        <v>13</v>
      </c>
      <c r="B14" s="5">
        <v>13500368.630000001</v>
      </c>
      <c r="C14" s="5">
        <v>13067926.560000001</v>
      </c>
      <c r="D14" s="10">
        <v>0</v>
      </c>
      <c r="E14" s="10">
        <f t="shared" si="0"/>
        <v>432442.0700000003</v>
      </c>
    </row>
    <row r="15" spans="1:9" x14ac:dyDescent="0.25">
      <c r="A15" s="9" t="s">
        <v>14</v>
      </c>
      <c r="B15" s="12">
        <v>13634360.390000001</v>
      </c>
      <c r="C15" s="6">
        <f>[1]Planilha1!$A$3</f>
        <v>7128618.3499999996</v>
      </c>
      <c r="D15" s="10">
        <v>0</v>
      </c>
      <c r="E15" s="10">
        <f t="shared" si="0"/>
        <v>6505742.040000001</v>
      </c>
    </row>
    <row r="16" spans="1:9" x14ac:dyDescent="0.25">
      <c r="A16" s="9" t="s">
        <v>15</v>
      </c>
      <c r="B16" s="5"/>
      <c r="C16" s="5"/>
      <c r="D16" s="10"/>
      <c r="E16" s="6"/>
      <c r="I16" s="4"/>
    </row>
    <row r="17" spans="1:8" ht="14.45" customHeight="1" x14ac:dyDescent="0.25">
      <c r="A17" s="9" t="s">
        <v>16</v>
      </c>
      <c r="B17" s="5"/>
      <c r="C17" s="5"/>
      <c r="D17" s="10"/>
      <c r="E17" s="6"/>
    </row>
    <row r="18" spans="1:8" x14ac:dyDescent="0.25">
      <c r="A18" s="9" t="s">
        <v>17</v>
      </c>
      <c r="B18" s="5"/>
      <c r="C18" s="5"/>
      <c r="D18" s="10"/>
      <c r="E18" s="6"/>
      <c r="H18" s="3"/>
    </row>
    <row r="21" spans="1:8" x14ac:dyDescent="0.25">
      <c r="A21" s="1" t="s">
        <v>18</v>
      </c>
    </row>
  </sheetData>
  <mergeCells count="2">
    <mergeCell ref="B2:E2"/>
    <mergeCell ref="B3:E3"/>
  </mergeCells>
  <printOptions horizontalCentered="1"/>
  <pageMargins left="0.51181102362204722" right="0.51181102362204722" top="0.78740157480314965" bottom="0.78740157480314965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Financeiro Contratual 2026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Cunha Lanna</dc:creator>
  <cp:lastModifiedBy>Elcio Massayuki Miaguti</cp:lastModifiedBy>
  <cp:revision/>
  <dcterms:created xsi:type="dcterms:W3CDTF">2018-08-24T20:28:36Z</dcterms:created>
  <dcterms:modified xsi:type="dcterms:W3CDTF">2026-10-14T18:09:56Z</dcterms:modified>
</cp:coreProperties>
</file>